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fileSharing readOnlyRecommended="1"/>
  <workbookPr codeName="ThisWorkbook" defaultThemeVersion="124226"/>
  <mc:AlternateContent xmlns:mc="http://schemas.openxmlformats.org/markup-compatibility/2006">
    <mc:Choice Requires="x15">
      <x15ac:absPath xmlns:x15ac="http://schemas.microsoft.com/office/spreadsheetml/2010/11/ac" url="W:\TRANSAC\2024\643-2024\WORK IN PROGRESS\643-2024\"/>
    </mc:Choice>
  </mc:AlternateContent>
  <xr:revisionPtr revIDLastSave="0" documentId="8_{1D329F2A-5BEA-460C-B7A6-8B8C9171A8A2}" xr6:coauthVersionLast="36" xr6:coauthVersionMax="36" xr10:uidLastSave="{00000000-0000-0000-0000-000000000000}"/>
  <bookViews>
    <workbookView xWindow="0" yWindow="0" windowWidth="28800" windowHeight="12225"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prices'!$A$5:$G$88</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prices'!$A$1:$G$96</definedName>
    <definedName name="Print_Area_1">'Unit prices'!$A$6:$G$116</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52" i="2" l="1"/>
  <c r="G53" i="2"/>
  <c r="G54" i="2"/>
  <c r="G55" i="2"/>
  <c r="G56" i="2"/>
  <c r="G57" i="2"/>
  <c r="G58" i="2"/>
  <c r="G59" i="2"/>
  <c r="G60" i="2"/>
  <c r="G61" i="2"/>
  <c r="G62" i="2"/>
  <c r="G42" i="2"/>
  <c r="G43" i="2"/>
  <c r="G44" i="2"/>
  <c r="G45" i="2"/>
  <c r="G46" i="2"/>
  <c r="G47" i="2"/>
  <c r="G48" i="2"/>
  <c r="G49" i="2"/>
  <c r="G50" i="2"/>
  <c r="G51" i="2"/>
  <c r="G7" i="2" l="1"/>
  <c r="G6"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63" i="2"/>
  <c r="G64" i="2"/>
  <c r="G65" i="2"/>
  <c r="G66" i="2"/>
  <c r="G67" i="2"/>
  <c r="G68" i="2"/>
  <c r="G69" i="2"/>
  <c r="G70" i="2"/>
  <c r="G71" i="2"/>
  <c r="G72" i="2"/>
  <c r="G73" i="2"/>
  <c r="G74" i="2"/>
  <c r="G75" i="2"/>
  <c r="G76" i="2"/>
  <c r="G77" i="2"/>
  <c r="G78" i="2"/>
  <c r="G79" i="2"/>
  <c r="G80" i="2"/>
  <c r="G81" i="2"/>
  <c r="G82" i="2"/>
  <c r="G83" i="2"/>
  <c r="G84" i="2"/>
  <c r="G85" i="2"/>
  <c r="G86" i="2"/>
  <c r="G87" i="2"/>
  <c r="G88" i="2"/>
  <c r="F92" i="2" l="1"/>
  <c r="F91" i="2"/>
  <c r="A7" i="2" l="1"/>
  <c r="A8" i="2" l="1"/>
  <c r="A9" i="2" s="1"/>
  <c r="A10" i="2" s="1"/>
  <c r="A11" i="2" s="1"/>
  <c r="A12" i="2" s="1"/>
  <c r="A13" i="2" s="1"/>
  <c r="A14" i="2" s="1"/>
  <c r="A15" i="2" s="1"/>
  <c r="A16" i="2" s="1"/>
  <c r="A17" i="2" s="1"/>
  <c r="A18" i="2" s="1"/>
  <c r="A19" i="2" s="1"/>
  <c r="A20" i="2" s="1"/>
  <c r="A21" i="2" s="1"/>
  <c r="A22" i="2" s="1"/>
  <c r="A23" i="2" s="1"/>
  <c r="A24" i="2" s="1"/>
  <c r="A25" i="2" s="1"/>
  <c r="A26" i="2" s="1"/>
  <c r="A27" i="2" s="1"/>
  <c r="A28" i="2" s="1"/>
  <c r="A29" i="2" s="1"/>
  <c r="A31" i="2" s="1"/>
  <c r="A32" i="2" s="1"/>
  <c r="A33" i="2" s="1"/>
  <c r="A34" i="2" s="1"/>
  <c r="A35" i="2" s="1"/>
  <c r="A37" i="2" s="1"/>
  <c r="A38" i="2" s="1"/>
  <c r="A39" i="2" s="1"/>
  <c r="A40" i="2" s="1"/>
  <c r="A41" i="2" s="1"/>
  <c r="A42" i="2" s="1"/>
  <c r="A43" i="2" s="1"/>
  <c r="A44" i="2" s="1"/>
  <c r="A45" i="2" s="1"/>
  <c r="A46" i="2" s="1"/>
  <c r="A64" i="2" s="1"/>
  <c r="A65" i="2" s="1"/>
  <c r="A66" i="2" s="1"/>
  <c r="A67" i="2" s="1"/>
  <c r="A68" i="2" s="1"/>
  <c r="A69" i="2" s="1"/>
  <c r="A70" i="2" s="1"/>
  <c r="A71" i="2" s="1"/>
  <c r="A72" i="2" s="1"/>
  <c r="A73" i="2" s="1"/>
  <c r="A74" i="2" s="1"/>
  <c r="A75" i="2" s="1"/>
  <c r="A76" i="2" s="1"/>
  <c r="A77" i="2" s="1"/>
  <c r="A78" i="2" s="1"/>
  <c r="A79" i="2" s="1"/>
  <c r="A80" i="2" s="1"/>
  <c r="A83" i="2" s="1"/>
  <c r="A84" i="2" s="1"/>
  <c r="A85" i="2" s="1"/>
  <c r="A86" i="2" s="1"/>
  <c r="A8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<sst xmlns="http://schemas.openxmlformats.org/spreadsheetml/2006/main" count="300" uniqueCount="141">
  <si>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</si>
  <si>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</si>
  <si>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</si>
  <si>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</si>
  <si>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</si>
  <si>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</si>
  <si>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</si>
  <si>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</si>
  <si>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</si>
  <si>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</si>
  <si>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</si>
  <si>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</si>
  <si>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</si>
  <si>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</si>
  <si>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</si>
  <si>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</si>
  <si>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</si>
  <si>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</si>
  <si>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</si>
  <si>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</si>
  <si>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</si>
  <si>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</si>
  <si>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</si>
  <si>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</si>
  <si>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</si>
  <si>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</si>
  <si>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</si>
  <si>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</si>
  <si>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Lump Sum</t>
  </si>
  <si>
    <t>TOTAL BID PRICE (GST extra) (in numbers)</t>
  </si>
  <si>
    <t>Name of Bidder</t>
  </si>
  <si>
    <t xml:space="preserve">$   - </t>
  </si>
  <si>
    <r>
      <t xml:space="preserve">MRST </t>
    </r>
    <r>
      <rPr>
        <b/>
        <i/>
        <sz val="10"/>
        <color rgb="FFFF0000"/>
        <rFont val="Arial"/>
        <family val="2"/>
      </rPr>
      <t>NOTE:</t>
    </r>
    <r>
      <rPr>
        <i/>
        <sz val="10"/>
        <color rgb="FFFF0000"/>
        <rFont val="Arial"/>
        <family val="2"/>
      </rPr>
      <t xml:space="preserve"> Only include for Mechanical or Electrical bidders and/or where more than 50% of the work is Mechanical or Electrical</t>
    </r>
    <r>
      <rPr>
        <sz val="10"/>
        <rFont val="Arial"/>
        <family val="2"/>
      </rPr>
      <t xml:space="preserve"> - </t>
    </r>
    <r>
      <rPr>
        <b/>
        <sz val="10"/>
        <color rgb="FFFF0000"/>
        <rFont val="Arial"/>
        <family val="2"/>
      </rPr>
      <t>Delete otherwise</t>
    </r>
  </si>
  <si>
    <t>TOTAL BID PRICE (GST &amp; MRST extra) (in numbers)</t>
  </si>
  <si>
    <t>NOTE: choose one of the above and delete the other. MUST match the tax implications stated in Part B Prices clause in your document.</t>
  </si>
  <si>
    <t xml:space="preserve">ABC 2.5 lb - Recharge      </t>
  </si>
  <si>
    <t xml:space="preserve">ABC 2.5 lb - Tag and Inspect    </t>
  </si>
  <si>
    <t xml:space="preserve">ABC 2.5 lb - 6 Year Maintenance    </t>
  </si>
  <si>
    <t xml:space="preserve">ABC 2.5 lb - 12 Year Hydrostatic Test    </t>
  </si>
  <si>
    <t xml:space="preserve">ABC 5 lb - Recharge      </t>
  </si>
  <si>
    <t xml:space="preserve">ABC 5 lb - Tag and Inspect    </t>
  </si>
  <si>
    <t xml:space="preserve">ABC 5 lb - 6 Year Maintenance    </t>
  </si>
  <si>
    <t xml:space="preserve">ABC 5 lb - 12 Year Hydrostatic Test    </t>
  </si>
  <si>
    <t xml:space="preserve">ABC 10 lb - Recharge      </t>
  </si>
  <si>
    <t xml:space="preserve">ABC 10 lb - Tag and Inspect    </t>
  </si>
  <si>
    <t xml:space="preserve">ABC 10 lb - 6 Year Maintenance    </t>
  </si>
  <si>
    <t xml:space="preserve">ABC 10 lb - 12 Year Hydrostatic Test    </t>
  </si>
  <si>
    <t xml:space="preserve">ABC 15 lb - Recharge      </t>
  </si>
  <si>
    <t xml:space="preserve">ABC 15 lb - Tag and Inspect    </t>
  </si>
  <si>
    <t xml:space="preserve">ABC 15 lb - 6 Year Maintenance    </t>
  </si>
  <si>
    <t xml:space="preserve">ABC 15 lb - 12 Year Hydrostatic Test    </t>
  </si>
  <si>
    <t xml:space="preserve">ABC 20 lb - Recharge      </t>
  </si>
  <si>
    <t xml:space="preserve">ABC 20 lb - Tag and Inspect    </t>
  </si>
  <si>
    <t xml:space="preserve">ABC 20 lb - 6 Year Maintenance    </t>
  </si>
  <si>
    <t xml:space="preserve">ABC 20 lb - 12 Year Hydrostatic Test    </t>
  </si>
  <si>
    <t xml:space="preserve">K Class 6L - Recharge      </t>
  </si>
  <si>
    <t xml:space="preserve">K Class 6L - Tag and Inspect    </t>
  </si>
  <si>
    <t xml:space="preserve">K Class 6L - 5 Year Hydrostatic Test   </t>
  </si>
  <si>
    <t xml:space="preserve">Fire Hoses - Tag, Inspect and Rerack    </t>
  </si>
  <si>
    <t xml:space="preserve">Fire Hoses - 3 Year Hydrostatic Test    </t>
  </si>
  <si>
    <t xml:space="preserve">Fire Hoses - Recoupling       </t>
  </si>
  <si>
    <t xml:space="preserve">Tank Recharge 2.5 Gal. Kitchen Suppression System    </t>
  </si>
  <si>
    <t xml:space="preserve">Tank Tag &amp; Inspect 2.5 Gal. Kitchen Suppression System  </t>
  </si>
  <si>
    <t>Tank 2.5 gal - 12 Year Hydrostatic Test - Kitchen Suppression System</t>
  </si>
  <si>
    <t xml:space="preserve">Tank Recharge 4 Gal. Kitchen Suppression System    </t>
  </si>
  <si>
    <t xml:space="preserve">Tank Tag &amp; Inspect 4 Gal. Kitchen Suppression System  </t>
  </si>
  <si>
    <t>Tank 4 gal - 12 Year Hydrostatic Test - Kitchen Suppression System</t>
  </si>
  <si>
    <t xml:space="preserve">Tank Recharge 6 Gal. Kitchen Suppression System    </t>
  </si>
  <si>
    <t xml:space="preserve">Tank Tag &amp; Inspect 6 Gal. Kitchen Suppression System  </t>
  </si>
  <si>
    <t>Tank 6 gal - 12 Year Hydrostatic Test - Kitchen Suppression System</t>
  </si>
  <si>
    <t xml:space="preserve">Fusible Links for Kitchen Suppression Systems     </t>
  </si>
  <si>
    <t>Fire Extinguisher Parts Mark-Up</t>
  </si>
  <si>
    <t xml:space="preserve">Corp Training - ABC Dry Chemical 5 lb (Loaner)  </t>
  </si>
  <si>
    <t xml:space="preserve">Wall Brackets (Fire Extinguisher)       </t>
  </si>
  <si>
    <t xml:space="preserve">Vehicle Brackets (Fire Extinguisher)       </t>
  </si>
  <si>
    <t xml:space="preserve">Location Stickers (Fire Extinguisher)       </t>
  </si>
  <si>
    <t xml:space="preserve">Location Stickers 4" x 4" Fire Extinguisher    </t>
  </si>
  <si>
    <t xml:space="preserve">Gauges (Fire Extinguisher)        </t>
  </si>
  <si>
    <t xml:space="preserve">Pins (Fire Extinguisher)        </t>
  </si>
  <si>
    <t xml:space="preserve">Rivets (Fire Extinguisher)        </t>
  </si>
  <si>
    <t>22602</t>
  </si>
  <si>
    <t>22603</t>
  </si>
  <si>
    <t>22604</t>
  </si>
  <si>
    <t>22605</t>
  </si>
  <si>
    <t>22607</t>
  </si>
  <si>
    <t>22608</t>
  </si>
  <si>
    <t>22609</t>
  </si>
  <si>
    <t>22610</t>
  </si>
  <si>
    <t>22612</t>
  </si>
  <si>
    <t>22613</t>
  </si>
  <si>
    <t>22614</t>
  </si>
  <si>
    <t>22615</t>
  </si>
  <si>
    <t>28791</t>
  </si>
  <si>
    <t>28792</t>
  </si>
  <si>
    <t>28793</t>
  </si>
  <si>
    <t>28794</t>
  </si>
  <si>
    <t>22617</t>
  </si>
  <si>
    <t>22618</t>
  </si>
  <si>
    <t>22619</t>
  </si>
  <si>
    <t>22620</t>
  </si>
  <si>
    <t>3445</t>
  </si>
  <si>
    <t>3446</t>
  </si>
  <si>
    <t>22624</t>
  </si>
  <si>
    <t>22625</t>
  </si>
  <si>
    <t>ABC 30 lb - Recharge</t>
  </si>
  <si>
    <t xml:space="preserve">ABC 30 lb - Tag and Inspect    </t>
  </si>
  <si>
    <t xml:space="preserve">ABC 30 lb - 6 Year Maintenance    </t>
  </si>
  <si>
    <t xml:space="preserve">ABC 30 lb - 12 Year Hydrostatic Test    </t>
  </si>
  <si>
    <t xml:space="preserve">C02 5 lb recharge       </t>
  </si>
  <si>
    <t xml:space="preserve">C02 5 lb tag and inspect     </t>
  </si>
  <si>
    <t xml:space="preserve">C02 5 lb - 5 Year Hydrostatic Test   </t>
  </si>
  <si>
    <t xml:space="preserve">C02 10 lb recharge       </t>
  </si>
  <si>
    <t xml:space="preserve">C02 10 lb tag and inspect     </t>
  </si>
  <si>
    <t xml:space="preserve">C02 10 lb - 5 Year Hydrostatic Test   </t>
  </si>
  <si>
    <t xml:space="preserve">C02 15 lb recharge       </t>
  </si>
  <si>
    <t xml:space="preserve">C02 15 lb tag and inspect     </t>
  </si>
  <si>
    <t xml:space="preserve">C02 15 lb - 5 Year Hydrostatic Test   </t>
  </si>
  <si>
    <t xml:space="preserve">C02 20 lb recharge       </t>
  </si>
  <si>
    <t xml:space="preserve">C02 20 lb tag and inspect     </t>
  </si>
  <si>
    <t xml:space="preserve">C02 20 lb - 5 year Hydrostatic Test   </t>
  </si>
  <si>
    <t xml:space="preserve">Water Mist 2.5 gal - Recharge      </t>
  </si>
  <si>
    <t xml:space="preserve">Water Mist 2.5 gal - Tag and Inspect    </t>
  </si>
  <si>
    <t xml:space="preserve">Water Mist 10 gal - Recharge      </t>
  </si>
  <si>
    <t xml:space="preserve">Water Mist 10 gal - Tag and Inspect    </t>
  </si>
  <si>
    <t xml:space="preserve">Water Mist 2.5 gal - 5 Year Hydrostatic Test   </t>
  </si>
  <si>
    <t xml:space="preserve">Water Mist 10 gal - 5 Year Hydrostatic Test   </t>
  </si>
  <si>
    <t>Purple K 20 lb Recharge</t>
  </si>
  <si>
    <t>Purple K 20 lb Tag and Recharge</t>
  </si>
  <si>
    <t>Purple K 20 lb - 5 Year Hydrostatic Test</t>
  </si>
  <si>
    <t>Clean Guard 10 L Recharge</t>
  </si>
  <si>
    <t>Clean Guard 10 L Tag and Inspect</t>
  </si>
  <si>
    <t>Clean Guard 5 L Recharge</t>
  </si>
  <si>
    <t>Clean Guard 5 L Tag and Inspect</t>
  </si>
  <si>
    <t>Clean Guard 5 L 5 Year Hydrostatic Test</t>
  </si>
  <si>
    <t>Clean Guard 10 L 5 Year Hydrostatic Test</t>
  </si>
  <si>
    <t>Clean Guard 4.7 L Recharge</t>
  </si>
  <si>
    <t>Clean Guard 4,7 L Tag and Inspect</t>
  </si>
  <si>
    <t>Clean Guard 4.7 L 5 Year Hydrostatic Test</t>
  </si>
  <si>
    <t>Clean Guard 13.5 L Recharge</t>
  </si>
  <si>
    <t>Clean Guard 13.5 L Tag and Inspect</t>
  </si>
  <si>
    <t>Clean Guard 13.5 L 5 Year Hydrostatic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</si>
</sst>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51"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
      <b/>
      <sz val="10"/>
      <color rgb="FFFF0000"/>
      <name val="Arial"/>
      <family val="2"/>
    </font>
    <font>
      <i/>
      <sz val="10"/>
      <color rgb="FFFF0000"/>
      <name val="Arial"/>
      <family val="2"/>
    </font>
    <font>
      <b/>
      <i/>
      <sz val="10"/>
      <color rgb="FFFF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top style="thin">
        <color indexed="64"/>
      </top>
      <bottom style="thin">
        <color indexed="64"/>
      </bottom>
      <diagonal/>
    </border>
    <border>
      <left style="thin">
        <color indexed="64"/>
      </left>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83">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26" xfId="0" applyNumberFormat="1" applyBorder="1" applyAlignment="1" applyProtection="1">
      <alignment horizontal="right"/>
      <protection locked="0"/>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75" fontId="0" fillId="0" borderId="27"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5" fontId="37" fillId="24" borderId="18" xfId="1" applyNumberFormat="1" applyFont="1" applyBorder="1" applyAlignment="1" applyProtection="1">
      <alignment horizontal="left"/>
    </xf>
    <xf numFmtId="175" fontId="37" fillId="24" borderId="25" xfId="1" applyNumberFormat="1" applyFont="1" applyBorder="1" applyAlignment="1" applyProtection="1">
      <alignment horizontal="left"/>
    </xf>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0" fontId="3" fillId="0" borderId="0" xfId="0" applyFont="1" applyProtection="1">
      <protection locked="0"/>
    </xf>
    <xf numFmtId="175"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5" fontId="1" fillId="0" borderId="12" xfId="0" applyNumberFormat="1" applyFont="1" applyBorder="1" applyAlignment="1" applyProtection="1">
      <alignment horizontal="left" wrapText="1"/>
      <protection locked="0"/>
    </xf>
    <xf numFmtId="164" fontId="0" fillId="0" borderId="0" xfId="0" applyNumberFormat="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22"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175" fontId="0" fillId="0" borderId="24"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164" fontId="49" fillId="0" borderId="21" xfId="0" applyNumberFormat="1" applyFont="1" applyBorder="1" applyProtection="1"/>
    <xf numFmtId="164" fontId="0" fillId="0" borderId="29" xfId="0" applyNumberFormat="1" applyBorder="1" applyProtection="1">
      <protection locked="0"/>
    </xf>
    <xf numFmtId="164" fontId="0" fillId="0" borderId="30" xfId="0" applyNumberFormat="1" applyBorder="1" applyProtection="1">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4" xfId="1" applyFont="1" applyBorder="1" applyAlignment="1" applyProtection="1"/>
    <xf numFmtId="0" fontId="3" fillId="0" borderId="0" xfId="0" applyFont="1" applyAlignment="1" applyProtection="1">
      <alignment horizontal="left"/>
      <protection locked="0"/>
    </xf>
    <xf numFmtId="7" fontId="37" fillId="24" borderId="14" xfId="1" applyNumberFormat="1" applyFont="1" applyBorder="1" applyAlignment="1" applyProtection="1">
      <alignment horizontal="center"/>
    </xf>
    <xf numFmtId="0" fontId="37" fillId="24" borderId="23" xfId="1" applyFont="1" applyBorder="1" applyAlignment="1" applyProtection="1"/>
    <xf numFmtId="4" fontId="0" fillId="0" borderId="19" xfId="0" applyNumberFormat="1" applyBorder="1" applyAlignment="1" applyProtection="1">
      <alignment horizontal="left"/>
      <protection locked="0"/>
    </xf>
    <xf numFmtId="164" fontId="0" fillId="0" borderId="0" xfId="0" applyNumberFormat="1" applyAlignment="1" applyProtection="1">
      <alignment wrapText="1"/>
    </xf>
    <xf numFmtId="175" fontId="37" fillId="24" borderId="28" xfId="1" applyNumberFormat="1" applyFont="1" applyBorder="1" applyAlignment="1" applyProtection="1">
      <alignment horizontal="center"/>
    </xf>
    <xf numFmtId="0" fontId="0" fillId="0" borderId="28" xfId="0" applyBorder="1" applyAlignment="1">
      <alignment horizontal="center"/>
    </xf>
    <xf numFmtId="49" fontId="0" fillId="0" borderId="12" xfId="0" applyNumberFormat="1" applyBorder="1" applyAlignment="1" applyProtection="1">
      <alignment horizontal="left" vertical="top" wrapText="1"/>
    </xf>
    <xf numFmtId="49" fontId="0" fillId="0" borderId="12" xfId="0" applyNumberFormat="1" applyBorder="1" applyAlignment="1" applyProtection="1">
      <alignment horizontal="left"/>
    </xf>
    <xf numFmtId="0" fontId="3" fillId="0" borderId="31" xfId="0" applyFont="1" applyBorder="1" applyAlignment="1" applyProtection="1">
      <alignment horizontal="center" wrapText="1"/>
    </xf>
    <xf numFmtId="3" fontId="0" fillId="0" borderId="26" xfId="0" applyNumberFormat="1" applyBorder="1" applyAlignment="1" applyProtection="1">
      <alignment horizontal="center"/>
    </xf>
    <xf numFmtId="49" fontId="3" fillId="0" borderId="12" xfId="0" applyNumberFormat="1" applyFont="1" applyBorder="1" applyAlignment="1" applyProtection="1">
      <alignment horizontal="left" vertical="top" wrapText="1"/>
    </xf>
    <xf numFmtId="49" fontId="0" fillId="0" borderId="12" xfId="0" applyNumberFormat="1" applyFill="1" applyBorder="1" applyAlignment="1" applyProtection="1">
      <alignment vertical="top"/>
    </xf>
    <xf numFmtId="0" fontId="3" fillId="0" borderId="32" xfId="0" applyFont="1" applyBorder="1" applyAlignment="1" applyProtection="1">
      <alignment horizontal="center" wrapText="1"/>
    </xf>
    <xf numFmtId="49" fontId="3" fillId="26" borderId="12" xfId="0" applyNumberFormat="1" applyFont="1" applyFill="1" applyBorder="1" applyAlignment="1" applyProtection="1">
      <alignment horizontal="left" vertical="top" wrapText="1"/>
    </xf>
    <xf numFmtId="0" fontId="3" fillId="0" borderId="20" xfId="0" applyFont="1" applyBorder="1" applyAlignment="1" applyProtection="1">
      <alignment wrapText="1"/>
    </xf>
    <xf numFmtId="0" fontId="3" fillId="0" borderId="20" xfId="0" applyFont="1" applyBorder="1" applyAlignment="1" applyProtection="1">
      <alignment horizontal="center" wrapText="1"/>
    </xf>
    <xf numFmtId="3" fontId="3" fillId="0" borderId="20" xfId="0" applyNumberFormat="1" applyFont="1" applyBorder="1" applyAlignment="1" applyProtection="1">
      <alignment horizontal="center"/>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16"/>
  <sheetViews>
    <sheetView showGridLines="0" tabSelected="1" view="pageLayout" zoomScaleNormal="100" zoomScaleSheetLayoutView="100" workbookViewId="0">
      <selection activeCell="F91" sqref="F91:G91"/>
    </sheetView>
  </sheetViews>
  <sheetFormatPr defaultColWidth="9.140625" defaultRowHeight="12.75" x14ac:dyDescent="0.2"/>
  <cols>
    <col min="1" max="1" width="8.85546875" style="13" customWidth="1"/>
    <col min="2" max="2" width="31.140625" style="13" customWidth="1"/>
    <col min="3" max="3" width="10.42578125" style="13" customWidth="1"/>
    <col min="4" max="4" width="13.5703125" style="15" customWidth="1"/>
    <col min="5" max="5" width="10.5703125" style="11" customWidth="1"/>
    <col min="6" max="6" width="12.42578125" style="12" customWidth="1"/>
    <col min="7" max="7" width="13.85546875" style="12" customWidth="1"/>
    <col min="8" max="16384" width="9.140625" style="13"/>
  </cols>
  <sheetData>
    <row r="1" spans="1:7" x14ac:dyDescent="0.2">
      <c r="A1" s="62"/>
      <c r="B1" s="62"/>
      <c r="C1" s="61" t="s">
        <v>17</v>
      </c>
      <c r="D1" s="61"/>
      <c r="E1" s="29"/>
      <c r="F1" s="30"/>
    </row>
    <row r="2" spans="1:7" x14ac:dyDescent="0.2">
      <c r="A2" s="60"/>
      <c r="B2" s="60"/>
      <c r="C2" s="31" t="s">
        <v>18</v>
      </c>
      <c r="D2" s="31"/>
      <c r="E2" s="29"/>
      <c r="F2" s="32"/>
      <c r="G2" s="14"/>
    </row>
    <row r="3" spans="1:7" x14ac:dyDescent="0.2">
      <c r="A3" s="65"/>
      <c r="B3" s="60"/>
      <c r="C3" s="33"/>
      <c r="D3" s="34"/>
      <c r="E3" s="29"/>
      <c r="F3" s="32"/>
      <c r="G3" s="14"/>
    </row>
    <row r="4" spans="1:7" x14ac:dyDescent="0.2">
      <c r="A4" s="35" t="s">
        <v>19</v>
      </c>
      <c r="B4" s="35"/>
      <c r="C4" s="35"/>
      <c r="D4" s="34"/>
      <c r="E4" s="29"/>
      <c r="F4" s="32"/>
      <c r="G4" s="14"/>
    </row>
    <row r="5" spans="1:7" ht="22.5" x14ac:dyDescent="0.2">
      <c r="A5" s="36" t="s">
        <v>20</v>
      </c>
      <c r="B5" s="36" t="s">
        <v>21</v>
      </c>
      <c r="C5" s="37" t="s">
        <v>22</v>
      </c>
      <c r="D5" s="37" t="s">
        <v>23</v>
      </c>
      <c r="E5" s="38" t="s">
        <v>24</v>
      </c>
      <c r="F5" s="39" t="s">
        <v>25</v>
      </c>
      <c r="G5" s="16" t="s">
        <v>26</v>
      </c>
    </row>
    <row r="6" spans="1:7" x14ac:dyDescent="0.2">
      <c r="A6" s="58">
        <v>1</v>
      </c>
      <c r="B6" s="72" t="s">
        <v>35</v>
      </c>
      <c r="C6" s="73" t="s">
        <v>80</v>
      </c>
      <c r="D6" s="74" t="s">
        <v>27</v>
      </c>
      <c r="E6" s="75">
        <v>10</v>
      </c>
      <c r="F6" s="10">
        <v>0</v>
      </c>
      <c r="G6" s="17">
        <f>IF(OR(ISTEXT(F6),ISBLANK(F6)), "$   - ",ROUND(E6*F6,2))</f>
        <v>0</v>
      </c>
    </row>
    <row r="7" spans="1:7" x14ac:dyDescent="0.2">
      <c r="A7" s="59">
        <f>A6+1</f>
        <v>2</v>
      </c>
      <c r="B7" s="72" t="s">
        <v>36</v>
      </c>
      <c r="C7" s="73" t="s">
        <v>81</v>
      </c>
      <c r="D7" s="74" t="s">
        <v>27</v>
      </c>
      <c r="E7" s="75">
        <v>62</v>
      </c>
      <c r="F7" s="10" t="s">
        <v>31</v>
      </c>
      <c r="G7" s="17" t="str">
        <f>IF(OR(ISTEXT(F7),ISBLANK(F7)), "$   - ",ROUND(E7*F7,2))</f>
        <v xml:space="preserve">$   - </v>
      </c>
    </row>
    <row r="8" spans="1:7" x14ac:dyDescent="0.2">
      <c r="A8" s="59">
        <f t="shared" ref="A8:A69" si="0">A7+1</f>
        <v>3</v>
      </c>
      <c r="B8" s="72" t="s">
        <v>37</v>
      </c>
      <c r="C8" s="73" t="s">
        <v>82</v>
      </c>
      <c r="D8" s="74" t="s">
        <v>27</v>
      </c>
      <c r="E8" s="75">
        <v>10</v>
      </c>
      <c r="F8" s="10" t="s">
        <v>31</v>
      </c>
      <c r="G8" s="17" t="str">
        <f t="shared" ref="F8:G69" si="1">IF(OR(ISTEXT(F8),ISBLANK(F8)), "$   - ",ROUND(E8*F8,2))</f>
        <v xml:space="preserve">$   - </v>
      </c>
    </row>
    <row r="9" spans="1:7" ht="25.5" x14ac:dyDescent="0.2">
      <c r="A9" s="59">
        <f t="shared" si="0"/>
        <v>4</v>
      </c>
      <c r="B9" s="72" t="s">
        <v>38</v>
      </c>
      <c r="C9" s="73" t="s">
        <v>83</v>
      </c>
      <c r="D9" s="74" t="s">
        <v>27</v>
      </c>
      <c r="E9" s="75">
        <v>10</v>
      </c>
      <c r="F9" s="10" t="s">
        <v>31</v>
      </c>
      <c r="G9" s="17" t="str">
        <f t="shared" si="1"/>
        <v xml:space="preserve">$   - </v>
      </c>
    </row>
    <row r="10" spans="1:7" x14ac:dyDescent="0.2">
      <c r="A10" s="59">
        <f t="shared" si="0"/>
        <v>5</v>
      </c>
      <c r="B10" s="72" t="s">
        <v>39</v>
      </c>
      <c r="C10" s="73" t="s">
        <v>84</v>
      </c>
      <c r="D10" s="74" t="s">
        <v>27</v>
      </c>
      <c r="E10" s="75">
        <v>350</v>
      </c>
      <c r="F10" s="10" t="s">
        <v>31</v>
      </c>
      <c r="G10" s="17" t="str">
        <f t="shared" si="1"/>
        <v xml:space="preserve">$   - </v>
      </c>
    </row>
    <row r="11" spans="1:7" x14ac:dyDescent="0.2">
      <c r="A11" s="59">
        <f t="shared" si="0"/>
        <v>6</v>
      </c>
      <c r="B11" s="72" t="s">
        <v>40</v>
      </c>
      <c r="C11" s="73" t="s">
        <v>85</v>
      </c>
      <c r="D11" s="74" t="s">
        <v>27</v>
      </c>
      <c r="E11" s="75">
        <v>1830</v>
      </c>
      <c r="F11" s="10" t="s">
        <v>31</v>
      </c>
      <c r="G11" s="17" t="str">
        <f t="shared" si="1"/>
        <v xml:space="preserve">$   - </v>
      </c>
    </row>
    <row r="12" spans="1:7" x14ac:dyDescent="0.2">
      <c r="A12" s="59">
        <f t="shared" si="0"/>
        <v>7</v>
      </c>
      <c r="B12" s="72" t="s">
        <v>41</v>
      </c>
      <c r="C12" s="73" t="s">
        <v>86</v>
      </c>
      <c r="D12" s="74" t="s">
        <v>27</v>
      </c>
      <c r="E12" s="75">
        <v>350</v>
      </c>
      <c r="F12" s="10" t="s">
        <v>31</v>
      </c>
      <c r="G12" s="17" t="str">
        <f t="shared" si="1"/>
        <v xml:space="preserve">$   - </v>
      </c>
    </row>
    <row r="13" spans="1:7" ht="25.5" x14ac:dyDescent="0.2">
      <c r="A13" s="59">
        <f t="shared" si="0"/>
        <v>8</v>
      </c>
      <c r="B13" s="72" t="s">
        <v>42</v>
      </c>
      <c r="C13" s="73" t="s">
        <v>87</v>
      </c>
      <c r="D13" s="74" t="s">
        <v>27</v>
      </c>
      <c r="E13" s="75">
        <v>350</v>
      </c>
      <c r="F13" s="10" t="s">
        <v>31</v>
      </c>
      <c r="G13" s="17" t="str">
        <f t="shared" si="1"/>
        <v xml:space="preserve">$   - </v>
      </c>
    </row>
    <row r="14" spans="1:7" x14ac:dyDescent="0.2">
      <c r="A14" s="59">
        <f t="shared" si="0"/>
        <v>9</v>
      </c>
      <c r="B14" s="72" t="s">
        <v>43</v>
      </c>
      <c r="C14" s="73" t="s">
        <v>88</v>
      </c>
      <c r="D14" s="74" t="s">
        <v>27</v>
      </c>
      <c r="E14" s="75">
        <v>230</v>
      </c>
      <c r="F14" s="10" t="s">
        <v>31</v>
      </c>
      <c r="G14" s="17" t="str">
        <f t="shared" si="1"/>
        <v xml:space="preserve">$   - </v>
      </c>
    </row>
    <row r="15" spans="1:7" x14ac:dyDescent="0.2">
      <c r="A15" s="59">
        <f>A14+1</f>
        <v>10</v>
      </c>
      <c r="B15" s="72" t="s">
        <v>44</v>
      </c>
      <c r="C15" s="73" t="s">
        <v>89</v>
      </c>
      <c r="D15" s="74" t="s">
        <v>27</v>
      </c>
      <c r="E15" s="75">
        <v>1440</v>
      </c>
      <c r="F15" s="10" t="s">
        <v>31</v>
      </c>
      <c r="G15" s="17" t="str">
        <f t="shared" si="1"/>
        <v xml:space="preserve">$   - </v>
      </c>
    </row>
    <row r="16" spans="1:7" x14ac:dyDescent="0.2">
      <c r="A16" s="59">
        <f t="shared" si="0"/>
        <v>11</v>
      </c>
      <c r="B16" s="72" t="s">
        <v>45</v>
      </c>
      <c r="C16" s="73" t="s">
        <v>90</v>
      </c>
      <c r="D16" s="74" t="s">
        <v>27</v>
      </c>
      <c r="E16" s="75">
        <v>230</v>
      </c>
      <c r="F16" s="10" t="s">
        <v>31</v>
      </c>
      <c r="G16" s="17" t="str">
        <f t="shared" si="1"/>
        <v xml:space="preserve">$   - </v>
      </c>
    </row>
    <row r="17" spans="1:7" ht="25.5" x14ac:dyDescent="0.2">
      <c r="A17" s="59">
        <f t="shared" si="0"/>
        <v>12</v>
      </c>
      <c r="B17" s="72" t="s">
        <v>46</v>
      </c>
      <c r="C17" s="73" t="s">
        <v>91</v>
      </c>
      <c r="D17" s="74" t="s">
        <v>27</v>
      </c>
      <c r="E17" s="75">
        <v>230</v>
      </c>
      <c r="F17" s="10" t="s">
        <v>31</v>
      </c>
      <c r="G17" s="17" t="str">
        <f t="shared" si="1"/>
        <v xml:space="preserve">$   - </v>
      </c>
    </row>
    <row r="18" spans="1:7" x14ac:dyDescent="0.2">
      <c r="A18" s="59">
        <f t="shared" si="0"/>
        <v>13</v>
      </c>
      <c r="B18" s="72" t="s">
        <v>47</v>
      </c>
      <c r="C18" s="73" t="s">
        <v>92</v>
      </c>
      <c r="D18" s="74" t="s">
        <v>27</v>
      </c>
      <c r="E18" s="75">
        <v>1</v>
      </c>
      <c r="F18" s="10" t="s">
        <v>31</v>
      </c>
      <c r="G18" s="17" t="str">
        <f t="shared" si="1"/>
        <v xml:space="preserve">$   - </v>
      </c>
    </row>
    <row r="19" spans="1:7" x14ac:dyDescent="0.2">
      <c r="A19" s="59">
        <f t="shared" si="0"/>
        <v>14</v>
      </c>
      <c r="B19" s="72" t="s">
        <v>48</v>
      </c>
      <c r="C19" s="73" t="s">
        <v>93</v>
      </c>
      <c r="D19" s="74" t="s">
        <v>27</v>
      </c>
      <c r="E19" s="75">
        <v>1</v>
      </c>
      <c r="F19" s="10" t="s">
        <v>31</v>
      </c>
      <c r="G19" s="17" t="str">
        <f t="shared" si="1"/>
        <v xml:space="preserve">$   - </v>
      </c>
    </row>
    <row r="20" spans="1:7" x14ac:dyDescent="0.2">
      <c r="A20" s="59">
        <f t="shared" si="0"/>
        <v>15</v>
      </c>
      <c r="B20" s="72" t="s">
        <v>49</v>
      </c>
      <c r="C20" s="73" t="s">
        <v>94</v>
      </c>
      <c r="D20" s="74" t="s">
        <v>27</v>
      </c>
      <c r="E20" s="75">
        <v>1</v>
      </c>
      <c r="F20" s="10" t="s">
        <v>31</v>
      </c>
      <c r="G20" s="17" t="str">
        <f t="shared" si="1"/>
        <v xml:space="preserve">$   - </v>
      </c>
    </row>
    <row r="21" spans="1:7" ht="25.5" x14ac:dyDescent="0.2">
      <c r="A21" s="59">
        <f t="shared" si="0"/>
        <v>16</v>
      </c>
      <c r="B21" s="72" t="s">
        <v>50</v>
      </c>
      <c r="C21" s="73" t="s">
        <v>95</v>
      </c>
      <c r="D21" s="74" t="s">
        <v>27</v>
      </c>
      <c r="E21" s="75">
        <v>1</v>
      </c>
      <c r="F21" s="10" t="s">
        <v>31</v>
      </c>
      <c r="G21" s="17" t="str">
        <f t="shared" si="1"/>
        <v xml:space="preserve">$   - </v>
      </c>
    </row>
    <row r="22" spans="1:7" x14ac:dyDescent="0.2">
      <c r="A22" s="59">
        <f t="shared" si="0"/>
        <v>17</v>
      </c>
      <c r="B22" s="72" t="s">
        <v>51</v>
      </c>
      <c r="C22" s="73" t="s">
        <v>96</v>
      </c>
      <c r="D22" s="74" t="s">
        <v>27</v>
      </c>
      <c r="E22" s="75">
        <v>24</v>
      </c>
      <c r="F22" s="10" t="s">
        <v>31</v>
      </c>
      <c r="G22" s="17" t="str">
        <f t="shared" si="1"/>
        <v xml:space="preserve">$   - </v>
      </c>
    </row>
    <row r="23" spans="1:7" x14ac:dyDescent="0.2">
      <c r="A23" s="59">
        <f t="shared" si="0"/>
        <v>18</v>
      </c>
      <c r="B23" s="72" t="s">
        <v>52</v>
      </c>
      <c r="C23" s="73" t="s">
        <v>97</v>
      </c>
      <c r="D23" s="74" t="s">
        <v>27</v>
      </c>
      <c r="E23" s="75">
        <v>148</v>
      </c>
      <c r="F23" s="10">
        <v>0</v>
      </c>
      <c r="G23" s="17">
        <f t="shared" si="1"/>
        <v>0</v>
      </c>
    </row>
    <row r="24" spans="1:7" x14ac:dyDescent="0.2">
      <c r="A24" s="59">
        <f t="shared" si="0"/>
        <v>19</v>
      </c>
      <c r="B24" s="72" t="s">
        <v>53</v>
      </c>
      <c r="C24" s="73" t="s">
        <v>98</v>
      </c>
      <c r="D24" s="74" t="s">
        <v>27</v>
      </c>
      <c r="E24" s="75">
        <v>24</v>
      </c>
      <c r="F24" s="10" t="s">
        <v>31</v>
      </c>
      <c r="G24" s="17" t="str">
        <f t="shared" si="1"/>
        <v xml:space="preserve">$   - </v>
      </c>
    </row>
    <row r="25" spans="1:7" ht="25.5" x14ac:dyDescent="0.2">
      <c r="A25" s="59">
        <f t="shared" si="0"/>
        <v>20</v>
      </c>
      <c r="B25" s="72" t="s">
        <v>54</v>
      </c>
      <c r="C25" s="73" t="s">
        <v>99</v>
      </c>
      <c r="D25" s="74" t="s">
        <v>27</v>
      </c>
      <c r="E25" s="75">
        <v>24</v>
      </c>
      <c r="F25" s="10" t="s">
        <v>31</v>
      </c>
      <c r="G25" s="17" t="str">
        <f t="shared" si="1"/>
        <v xml:space="preserve">$   - </v>
      </c>
    </row>
    <row r="26" spans="1:7" x14ac:dyDescent="0.2">
      <c r="A26" s="59">
        <f t="shared" si="0"/>
        <v>21</v>
      </c>
      <c r="B26" s="76" t="s">
        <v>104</v>
      </c>
      <c r="C26" s="73" t="s">
        <v>100</v>
      </c>
      <c r="D26" s="74" t="s">
        <v>27</v>
      </c>
      <c r="E26" s="75">
        <v>1</v>
      </c>
      <c r="F26" s="10" t="s">
        <v>31</v>
      </c>
      <c r="G26" s="17" t="str">
        <f t="shared" si="1"/>
        <v xml:space="preserve">$   - </v>
      </c>
    </row>
    <row r="27" spans="1:7" x14ac:dyDescent="0.2">
      <c r="A27" s="59">
        <f t="shared" si="0"/>
        <v>22</v>
      </c>
      <c r="B27" s="76" t="s">
        <v>105</v>
      </c>
      <c r="C27" s="73" t="s">
        <v>101</v>
      </c>
      <c r="D27" s="74" t="s">
        <v>27</v>
      </c>
      <c r="E27" s="75">
        <v>1</v>
      </c>
      <c r="F27" s="10" t="s">
        <v>31</v>
      </c>
      <c r="G27" s="17" t="str">
        <f t="shared" si="1"/>
        <v xml:space="preserve">$   - </v>
      </c>
    </row>
    <row r="28" spans="1:7" x14ac:dyDescent="0.2">
      <c r="A28" s="59">
        <f t="shared" si="0"/>
        <v>23</v>
      </c>
      <c r="B28" s="76" t="s">
        <v>106</v>
      </c>
      <c r="C28" s="73" t="s">
        <v>102</v>
      </c>
      <c r="D28" s="74" t="s">
        <v>27</v>
      </c>
      <c r="E28" s="75">
        <v>1</v>
      </c>
      <c r="F28" s="10" t="s">
        <v>31</v>
      </c>
      <c r="G28" s="17" t="str">
        <f t="shared" si="1"/>
        <v xml:space="preserve">$   - </v>
      </c>
    </row>
    <row r="29" spans="1:7" ht="25.5" x14ac:dyDescent="0.2">
      <c r="A29" s="59">
        <f t="shared" si="0"/>
        <v>24</v>
      </c>
      <c r="B29" s="76" t="s">
        <v>107</v>
      </c>
      <c r="C29" s="73" t="s">
        <v>103</v>
      </c>
      <c r="D29" s="74" t="s">
        <v>27</v>
      </c>
      <c r="E29" s="75">
        <v>1</v>
      </c>
      <c r="F29" s="10" t="s">
        <v>31</v>
      </c>
      <c r="G29" s="17" t="str">
        <f t="shared" si="1"/>
        <v xml:space="preserve">$   - </v>
      </c>
    </row>
    <row r="30" spans="1:7" x14ac:dyDescent="0.2">
      <c r="A30" s="59">
        <v>25</v>
      </c>
      <c r="B30" s="76" t="s">
        <v>108</v>
      </c>
      <c r="C30" s="77">
        <v>3469</v>
      </c>
      <c r="D30" s="78" t="s">
        <v>27</v>
      </c>
      <c r="E30" s="75">
        <v>14</v>
      </c>
      <c r="F30" s="10" t="s">
        <v>31</v>
      </c>
      <c r="G30" s="17" t="str">
        <f t="shared" si="1"/>
        <v xml:space="preserve">$   - </v>
      </c>
    </row>
    <row r="31" spans="1:7" x14ac:dyDescent="0.2">
      <c r="A31" s="59">
        <f t="shared" si="0"/>
        <v>26</v>
      </c>
      <c r="B31" s="76" t="s">
        <v>109</v>
      </c>
      <c r="C31" s="77">
        <v>3470</v>
      </c>
      <c r="D31" s="78" t="s">
        <v>27</v>
      </c>
      <c r="E31" s="75">
        <v>84</v>
      </c>
      <c r="F31" s="10" t="s">
        <v>31</v>
      </c>
      <c r="G31" s="17" t="str">
        <f t="shared" si="1"/>
        <v xml:space="preserve">$   - </v>
      </c>
    </row>
    <row r="32" spans="1:7" x14ac:dyDescent="0.2">
      <c r="A32" s="59">
        <f t="shared" si="0"/>
        <v>27</v>
      </c>
      <c r="B32" s="76" t="s">
        <v>110</v>
      </c>
      <c r="C32" s="77">
        <v>22643</v>
      </c>
      <c r="D32" s="78" t="s">
        <v>27</v>
      </c>
      <c r="E32" s="75">
        <v>14</v>
      </c>
      <c r="F32" s="10" t="s">
        <v>31</v>
      </c>
      <c r="G32" s="17" t="str">
        <f t="shared" si="1"/>
        <v xml:space="preserve">$   - </v>
      </c>
    </row>
    <row r="33" spans="1:7" x14ac:dyDescent="0.2">
      <c r="A33" s="59">
        <f t="shared" si="0"/>
        <v>28</v>
      </c>
      <c r="B33" s="76" t="s">
        <v>111</v>
      </c>
      <c r="C33" s="77">
        <v>3460</v>
      </c>
      <c r="D33" s="78" t="s">
        <v>27</v>
      </c>
      <c r="E33" s="75">
        <v>15</v>
      </c>
      <c r="F33" s="10" t="s">
        <v>31</v>
      </c>
      <c r="G33" s="17" t="str">
        <f t="shared" si="1"/>
        <v xml:space="preserve">$   - </v>
      </c>
    </row>
    <row r="34" spans="1:7" x14ac:dyDescent="0.2">
      <c r="A34" s="59">
        <f t="shared" si="0"/>
        <v>29</v>
      </c>
      <c r="B34" s="76" t="s">
        <v>112</v>
      </c>
      <c r="C34" s="77">
        <v>3461</v>
      </c>
      <c r="D34" s="78" t="s">
        <v>27</v>
      </c>
      <c r="E34" s="75">
        <v>89</v>
      </c>
      <c r="F34" s="10" t="s">
        <v>31</v>
      </c>
      <c r="G34" s="17" t="str">
        <f t="shared" si="1"/>
        <v xml:space="preserve">$   - </v>
      </c>
    </row>
    <row r="35" spans="1:7" x14ac:dyDescent="0.2">
      <c r="A35" s="59">
        <f t="shared" si="0"/>
        <v>30</v>
      </c>
      <c r="B35" s="76" t="s">
        <v>113</v>
      </c>
      <c r="C35" s="77">
        <v>22645</v>
      </c>
      <c r="D35" s="78" t="s">
        <v>27</v>
      </c>
      <c r="E35" s="75">
        <v>15</v>
      </c>
      <c r="F35" s="10" t="s">
        <v>31</v>
      </c>
      <c r="G35" s="17" t="str">
        <f t="shared" si="1"/>
        <v xml:space="preserve">$   - </v>
      </c>
    </row>
    <row r="36" spans="1:7" x14ac:dyDescent="0.2">
      <c r="A36" s="59">
        <v>31</v>
      </c>
      <c r="B36" s="76" t="s">
        <v>114</v>
      </c>
      <c r="C36" s="77">
        <v>3463</v>
      </c>
      <c r="D36" s="78" t="s">
        <v>27</v>
      </c>
      <c r="E36" s="75">
        <v>7</v>
      </c>
      <c r="F36" s="10" t="s">
        <v>31</v>
      </c>
      <c r="G36" s="17" t="str">
        <f t="shared" si="1"/>
        <v xml:space="preserve">$   - </v>
      </c>
    </row>
    <row r="37" spans="1:7" x14ac:dyDescent="0.2">
      <c r="A37" s="59">
        <f t="shared" si="0"/>
        <v>32</v>
      </c>
      <c r="B37" s="76" t="s">
        <v>115</v>
      </c>
      <c r="C37" s="77">
        <v>3464</v>
      </c>
      <c r="D37" s="78" t="s">
        <v>27</v>
      </c>
      <c r="E37" s="75">
        <v>43</v>
      </c>
      <c r="F37" s="10" t="s">
        <v>31</v>
      </c>
      <c r="G37" s="17" t="str">
        <f t="shared" si="1"/>
        <v xml:space="preserve">$   - </v>
      </c>
    </row>
    <row r="38" spans="1:7" x14ac:dyDescent="0.2">
      <c r="A38" s="59">
        <f t="shared" si="0"/>
        <v>33</v>
      </c>
      <c r="B38" s="76" t="s">
        <v>116</v>
      </c>
      <c r="C38" s="77">
        <v>22647</v>
      </c>
      <c r="D38" s="78" t="s">
        <v>27</v>
      </c>
      <c r="E38" s="75">
        <v>7</v>
      </c>
      <c r="F38" s="10" t="s">
        <v>31</v>
      </c>
      <c r="G38" s="17" t="str">
        <f t="shared" si="1"/>
        <v xml:space="preserve">$   - </v>
      </c>
    </row>
    <row r="39" spans="1:7" x14ac:dyDescent="0.2">
      <c r="A39" s="59">
        <f t="shared" si="0"/>
        <v>34</v>
      </c>
      <c r="B39" s="76" t="s">
        <v>117</v>
      </c>
      <c r="C39" s="77">
        <v>3466</v>
      </c>
      <c r="D39" s="78" t="s">
        <v>27</v>
      </c>
      <c r="E39" s="75">
        <v>4</v>
      </c>
      <c r="F39" s="10" t="s">
        <v>31</v>
      </c>
      <c r="G39" s="17" t="str">
        <f t="shared" si="1"/>
        <v xml:space="preserve">$   - </v>
      </c>
    </row>
    <row r="40" spans="1:7" x14ac:dyDescent="0.2">
      <c r="A40" s="59">
        <f t="shared" si="0"/>
        <v>35</v>
      </c>
      <c r="B40" s="76" t="s">
        <v>118</v>
      </c>
      <c r="C40" s="77">
        <v>3467</v>
      </c>
      <c r="D40" s="78" t="s">
        <v>27</v>
      </c>
      <c r="E40" s="75">
        <v>24</v>
      </c>
      <c r="F40" s="10" t="s">
        <v>31</v>
      </c>
      <c r="G40" s="17" t="str">
        <f t="shared" si="1"/>
        <v xml:space="preserve">$   - </v>
      </c>
    </row>
    <row r="41" spans="1:7" x14ac:dyDescent="0.2">
      <c r="A41" s="59">
        <f t="shared" si="0"/>
        <v>36</v>
      </c>
      <c r="B41" s="76" t="s">
        <v>119</v>
      </c>
      <c r="C41" s="77">
        <v>22849</v>
      </c>
      <c r="D41" s="78" t="s">
        <v>27</v>
      </c>
      <c r="E41" s="75">
        <v>4</v>
      </c>
      <c r="F41" s="10" t="s">
        <v>31</v>
      </c>
      <c r="G41" s="17" t="str">
        <f t="shared" si="1"/>
        <v xml:space="preserve">$   - </v>
      </c>
    </row>
    <row r="42" spans="1:7" x14ac:dyDescent="0.2">
      <c r="A42" s="59">
        <f t="shared" si="0"/>
        <v>37</v>
      </c>
      <c r="B42" s="79" t="s">
        <v>120</v>
      </c>
      <c r="C42" s="77"/>
      <c r="D42" s="78" t="s">
        <v>27</v>
      </c>
      <c r="E42" s="75">
        <v>1</v>
      </c>
      <c r="F42" s="10" t="s">
        <v>31</v>
      </c>
      <c r="G42" s="17" t="str">
        <f t="shared" si="1"/>
        <v xml:space="preserve">$   - </v>
      </c>
    </row>
    <row r="43" spans="1:7" ht="25.5" x14ac:dyDescent="0.2">
      <c r="A43" s="59">
        <f t="shared" si="0"/>
        <v>38</v>
      </c>
      <c r="B43" s="79" t="s">
        <v>121</v>
      </c>
      <c r="C43" s="77"/>
      <c r="D43" s="78" t="s">
        <v>27</v>
      </c>
      <c r="E43" s="75">
        <v>6</v>
      </c>
      <c r="F43" s="10" t="s">
        <v>31</v>
      </c>
      <c r="G43" s="17" t="str">
        <f t="shared" si="1"/>
        <v xml:space="preserve">$   - </v>
      </c>
    </row>
    <row r="44" spans="1:7" ht="25.5" x14ac:dyDescent="0.2">
      <c r="A44" s="59">
        <f>A43+1</f>
        <v>39</v>
      </c>
      <c r="B44" s="79" t="s">
        <v>124</v>
      </c>
      <c r="C44" s="77"/>
      <c r="D44" s="78" t="s">
        <v>27</v>
      </c>
      <c r="E44" s="75">
        <v>1</v>
      </c>
      <c r="F44" s="10" t="s">
        <v>31</v>
      </c>
      <c r="G44" s="17" t="str">
        <f t="shared" si="1"/>
        <v xml:space="preserve">$   - </v>
      </c>
    </row>
    <row r="45" spans="1:7" x14ac:dyDescent="0.2">
      <c r="A45" s="59">
        <f t="shared" si="0"/>
        <v>40</v>
      </c>
      <c r="B45" s="79" t="s">
        <v>122</v>
      </c>
      <c r="C45" s="77"/>
      <c r="D45" s="78" t="s">
        <v>27</v>
      </c>
      <c r="E45" s="75">
        <v>1</v>
      </c>
      <c r="F45" s="10" t="s">
        <v>31</v>
      </c>
      <c r="G45" s="17" t="str">
        <f t="shared" si="1"/>
        <v xml:space="preserve">$   - </v>
      </c>
    </row>
    <row r="46" spans="1:7" ht="25.5" x14ac:dyDescent="0.2">
      <c r="A46" s="59">
        <f t="shared" si="0"/>
        <v>41</v>
      </c>
      <c r="B46" s="79" t="s">
        <v>123</v>
      </c>
      <c r="C46" s="77"/>
      <c r="D46" s="78" t="s">
        <v>27</v>
      </c>
      <c r="E46" s="75">
        <v>4</v>
      </c>
      <c r="F46" s="10" t="s">
        <v>31</v>
      </c>
      <c r="G46" s="17" t="str">
        <f t="shared" si="1"/>
        <v xml:space="preserve">$   - </v>
      </c>
    </row>
    <row r="47" spans="1:7" ht="25.5" x14ac:dyDescent="0.2">
      <c r="A47" s="59">
        <v>42</v>
      </c>
      <c r="B47" s="79" t="s">
        <v>125</v>
      </c>
      <c r="C47" s="77"/>
      <c r="D47" s="78" t="s">
        <v>27</v>
      </c>
      <c r="E47" s="75">
        <v>1</v>
      </c>
      <c r="F47" s="10" t="s">
        <v>31</v>
      </c>
      <c r="G47" s="17" t="str">
        <f t="shared" si="1"/>
        <v xml:space="preserve">$   - </v>
      </c>
    </row>
    <row r="48" spans="1:7" x14ac:dyDescent="0.2">
      <c r="A48" s="59">
        <v>43</v>
      </c>
      <c r="B48" s="79" t="s">
        <v>126</v>
      </c>
      <c r="C48" s="77"/>
      <c r="D48" s="78" t="s">
        <v>27</v>
      </c>
      <c r="E48" s="75">
        <v>1</v>
      </c>
      <c r="F48" s="10" t="s">
        <v>31</v>
      </c>
      <c r="G48" s="17" t="str">
        <f t="shared" si="1"/>
        <v xml:space="preserve">$   - </v>
      </c>
    </row>
    <row r="49" spans="1:7" x14ac:dyDescent="0.2">
      <c r="A49" s="59">
        <v>44</v>
      </c>
      <c r="B49" s="79" t="s">
        <v>127</v>
      </c>
      <c r="C49" s="77"/>
      <c r="D49" s="78" t="s">
        <v>27</v>
      </c>
      <c r="E49" s="75">
        <v>3</v>
      </c>
      <c r="F49" s="10" t="s">
        <v>31</v>
      </c>
      <c r="G49" s="17" t="str">
        <f t="shared" si="1"/>
        <v xml:space="preserve">$   - </v>
      </c>
    </row>
    <row r="50" spans="1:7" ht="25.5" x14ac:dyDescent="0.2">
      <c r="A50" s="59">
        <v>45</v>
      </c>
      <c r="B50" s="79" t="s">
        <v>128</v>
      </c>
      <c r="C50" s="77"/>
      <c r="D50" s="78" t="s">
        <v>27</v>
      </c>
      <c r="E50" s="75">
        <v>1</v>
      </c>
      <c r="F50" s="10" t="s">
        <v>31</v>
      </c>
      <c r="G50" s="17" t="str">
        <f t="shared" si="1"/>
        <v xml:space="preserve">$   - </v>
      </c>
    </row>
    <row r="51" spans="1:7" x14ac:dyDescent="0.2">
      <c r="A51" s="59">
        <v>46</v>
      </c>
      <c r="B51" s="79" t="s">
        <v>131</v>
      </c>
      <c r="C51" s="77"/>
      <c r="D51" s="78" t="s">
        <v>27</v>
      </c>
      <c r="E51" s="75">
        <v>3</v>
      </c>
      <c r="F51" s="10" t="s">
        <v>31</v>
      </c>
      <c r="G51" s="17" t="str">
        <f t="shared" si="1"/>
        <v xml:space="preserve">$   - </v>
      </c>
    </row>
    <row r="52" spans="1:7" x14ac:dyDescent="0.2">
      <c r="A52" s="59">
        <v>47</v>
      </c>
      <c r="B52" s="79" t="s">
        <v>132</v>
      </c>
      <c r="C52" s="77"/>
      <c r="D52" s="78" t="s">
        <v>27</v>
      </c>
      <c r="E52" s="75">
        <v>16</v>
      </c>
      <c r="F52" s="10" t="s">
        <v>31</v>
      </c>
      <c r="G52" s="17" t="str">
        <f t="shared" si="1"/>
        <v xml:space="preserve">$   - </v>
      </c>
    </row>
    <row r="53" spans="1:7" ht="25.5" x14ac:dyDescent="0.2">
      <c r="A53" s="59">
        <v>48</v>
      </c>
      <c r="B53" s="79" t="s">
        <v>133</v>
      </c>
      <c r="C53" s="77"/>
      <c r="D53" s="78" t="s">
        <v>27</v>
      </c>
      <c r="E53" s="75">
        <v>3</v>
      </c>
      <c r="F53" s="10" t="s">
        <v>31</v>
      </c>
      <c r="G53" s="17" t="str">
        <f t="shared" si="1"/>
        <v xml:space="preserve">$   - </v>
      </c>
    </row>
    <row r="54" spans="1:7" x14ac:dyDescent="0.2">
      <c r="A54" s="59">
        <v>49</v>
      </c>
      <c r="B54" s="79" t="s">
        <v>129</v>
      </c>
      <c r="C54" s="77"/>
      <c r="D54" s="78" t="s">
        <v>27</v>
      </c>
      <c r="E54" s="75">
        <v>1</v>
      </c>
      <c r="F54" s="10" t="s">
        <v>31</v>
      </c>
      <c r="G54" s="17" t="str">
        <f t="shared" si="1"/>
        <v xml:space="preserve">$   - </v>
      </c>
    </row>
    <row r="55" spans="1:7" x14ac:dyDescent="0.2">
      <c r="A55" s="59">
        <v>50</v>
      </c>
      <c r="B55" s="79" t="s">
        <v>130</v>
      </c>
      <c r="C55" s="77"/>
      <c r="D55" s="78" t="s">
        <v>27</v>
      </c>
      <c r="E55" s="75">
        <v>2</v>
      </c>
      <c r="F55" s="10" t="s">
        <v>31</v>
      </c>
      <c r="G55" s="17" t="str">
        <f t="shared" si="1"/>
        <v xml:space="preserve">$   - </v>
      </c>
    </row>
    <row r="56" spans="1:7" ht="25.5" x14ac:dyDescent="0.2">
      <c r="A56" s="59">
        <v>51</v>
      </c>
      <c r="B56" s="79" t="s">
        <v>134</v>
      </c>
      <c r="C56" s="77"/>
      <c r="D56" s="78" t="s">
        <v>27</v>
      </c>
      <c r="E56" s="75">
        <v>1</v>
      </c>
      <c r="F56" s="10" t="s">
        <v>31</v>
      </c>
      <c r="G56" s="17" t="str">
        <f t="shared" si="1"/>
        <v xml:space="preserve">$   - </v>
      </c>
    </row>
    <row r="57" spans="1:7" x14ac:dyDescent="0.2">
      <c r="A57" s="59">
        <v>52</v>
      </c>
      <c r="B57" s="79" t="s">
        <v>135</v>
      </c>
      <c r="C57" s="77"/>
      <c r="D57" s="78" t="s">
        <v>27</v>
      </c>
      <c r="E57" s="75">
        <v>3</v>
      </c>
      <c r="F57" s="10" t="s">
        <v>31</v>
      </c>
      <c r="G57" s="17" t="str">
        <f t="shared" si="1"/>
        <v xml:space="preserve">$   - </v>
      </c>
    </row>
    <row r="58" spans="1:7" x14ac:dyDescent="0.2">
      <c r="A58" s="59">
        <v>53</v>
      </c>
      <c r="B58" s="79" t="s">
        <v>136</v>
      </c>
      <c r="C58" s="77"/>
      <c r="D58" s="78" t="s">
        <v>27</v>
      </c>
      <c r="E58" s="75">
        <v>18</v>
      </c>
      <c r="F58" s="10" t="s">
        <v>31</v>
      </c>
      <c r="G58" s="17" t="str">
        <f t="shared" si="1"/>
        <v xml:space="preserve">$   - </v>
      </c>
    </row>
    <row r="59" spans="1:7" ht="25.5" x14ac:dyDescent="0.2">
      <c r="A59" s="59">
        <v>54</v>
      </c>
      <c r="B59" s="79" t="s">
        <v>137</v>
      </c>
      <c r="C59" s="77"/>
      <c r="D59" s="78" t="s">
        <v>27</v>
      </c>
      <c r="E59" s="75">
        <v>3</v>
      </c>
      <c r="F59" s="10" t="s">
        <v>31</v>
      </c>
      <c r="G59" s="17" t="str">
        <f t="shared" si="1"/>
        <v xml:space="preserve">$   - </v>
      </c>
    </row>
    <row r="60" spans="1:7" x14ac:dyDescent="0.2">
      <c r="A60" s="59">
        <v>55</v>
      </c>
      <c r="B60" s="79" t="s">
        <v>138</v>
      </c>
      <c r="C60" s="77"/>
      <c r="D60" s="78" t="s">
        <v>27</v>
      </c>
      <c r="E60" s="75">
        <v>1</v>
      </c>
      <c r="F60" s="10" t="s">
        <v>31</v>
      </c>
      <c r="G60" s="17" t="str">
        <f t="shared" si="1"/>
        <v xml:space="preserve">$   - </v>
      </c>
    </row>
    <row r="61" spans="1:7" ht="25.5" x14ac:dyDescent="0.2">
      <c r="A61" s="59">
        <v>56</v>
      </c>
      <c r="B61" s="79" t="s">
        <v>139</v>
      </c>
      <c r="C61" s="77"/>
      <c r="D61" s="78" t="s">
        <v>27</v>
      </c>
      <c r="E61" s="75">
        <v>5</v>
      </c>
      <c r="F61" s="10" t="s">
        <v>31</v>
      </c>
      <c r="G61" s="17" t="str">
        <f t="shared" si="1"/>
        <v xml:space="preserve">$   - </v>
      </c>
    </row>
    <row r="62" spans="1:7" ht="25.5" x14ac:dyDescent="0.2">
      <c r="A62" s="59">
        <v>57</v>
      </c>
      <c r="B62" s="79" t="s">
        <v>140</v>
      </c>
      <c r="C62" s="77"/>
      <c r="D62" s="78" t="s">
        <v>27</v>
      </c>
      <c r="E62" s="75">
        <v>1</v>
      </c>
      <c r="F62" s="10" t="s">
        <v>31</v>
      </c>
      <c r="G62" s="17" t="str">
        <f t="shared" si="1"/>
        <v xml:space="preserve">$   - </v>
      </c>
    </row>
    <row r="63" spans="1:7" x14ac:dyDescent="0.2">
      <c r="A63" s="59">
        <v>58</v>
      </c>
      <c r="B63" s="72" t="s">
        <v>55</v>
      </c>
      <c r="C63" s="77">
        <v>28798</v>
      </c>
      <c r="D63" s="78" t="s">
        <v>27</v>
      </c>
      <c r="E63" s="75"/>
      <c r="F63" s="10" t="s">
        <v>31</v>
      </c>
      <c r="G63" s="17" t="str">
        <f t="shared" si="1"/>
        <v xml:space="preserve">$   - </v>
      </c>
    </row>
    <row r="64" spans="1:7" x14ac:dyDescent="0.2">
      <c r="A64" s="59">
        <f t="shared" si="0"/>
        <v>59</v>
      </c>
      <c r="B64" s="72" t="s">
        <v>56</v>
      </c>
      <c r="C64" s="77">
        <v>28799</v>
      </c>
      <c r="D64" s="78" t="s">
        <v>27</v>
      </c>
      <c r="E64" s="75"/>
      <c r="F64" s="10" t="s">
        <v>31</v>
      </c>
      <c r="G64" s="17" t="str">
        <f t="shared" si="1"/>
        <v xml:space="preserve">$   - </v>
      </c>
    </row>
    <row r="65" spans="1:7" ht="25.5" x14ac:dyDescent="0.2">
      <c r="A65" s="59">
        <f t="shared" si="0"/>
        <v>60</v>
      </c>
      <c r="B65" s="72" t="s">
        <v>57</v>
      </c>
      <c r="C65" s="77">
        <v>28800</v>
      </c>
      <c r="D65" s="78" t="s">
        <v>27</v>
      </c>
      <c r="E65" s="75"/>
      <c r="F65" s="10" t="s">
        <v>31</v>
      </c>
      <c r="G65" s="17" t="str">
        <f t="shared" si="1"/>
        <v xml:space="preserve">$   - </v>
      </c>
    </row>
    <row r="66" spans="1:7" ht="25.5" x14ac:dyDescent="0.2">
      <c r="A66" s="59">
        <f t="shared" si="0"/>
        <v>61</v>
      </c>
      <c r="B66" s="72" t="s">
        <v>58</v>
      </c>
      <c r="C66" s="77">
        <v>22655</v>
      </c>
      <c r="D66" s="78" t="s">
        <v>27</v>
      </c>
      <c r="E66" s="75">
        <v>79</v>
      </c>
      <c r="F66" s="10" t="s">
        <v>31</v>
      </c>
      <c r="G66" s="17" t="str">
        <f t="shared" si="1"/>
        <v xml:space="preserve">$   - </v>
      </c>
    </row>
    <row r="67" spans="1:7" ht="25.5" x14ac:dyDescent="0.2">
      <c r="A67" s="59">
        <f t="shared" si="0"/>
        <v>62</v>
      </c>
      <c r="B67" s="72" t="s">
        <v>59</v>
      </c>
      <c r="C67" s="77">
        <v>22656</v>
      </c>
      <c r="D67" s="78" t="s">
        <v>27</v>
      </c>
      <c r="E67" s="75">
        <v>28</v>
      </c>
      <c r="F67" s="10" t="s">
        <v>31</v>
      </c>
      <c r="G67" s="17" t="str">
        <f t="shared" si="1"/>
        <v xml:space="preserve">$   - </v>
      </c>
    </row>
    <row r="68" spans="1:7" x14ac:dyDescent="0.2">
      <c r="A68" s="59">
        <f t="shared" si="0"/>
        <v>63</v>
      </c>
      <c r="B68" s="72" t="s">
        <v>60</v>
      </c>
      <c r="C68" s="77">
        <v>22657</v>
      </c>
      <c r="D68" s="78" t="s">
        <v>27</v>
      </c>
      <c r="E68" s="75">
        <v>28</v>
      </c>
      <c r="F68" s="10" t="s">
        <v>31</v>
      </c>
      <c r="G68" s="17" t="str">
        <f t="shared" si="1"/>
        <v xml:space="preserve">$   - </v>
      </c>
    </row>
    <row r="69" spans="1:7" ht="25.5" x14ac:dyDescent="0.2">
      <c r="A69" s="59">
        <f t="shared" si="0"/>
        <v>64</v>
      </c>
      <c r="B69" s="72" t="s">
        <v>61</v>
      </c>
      <c r="C69" s="77">
        <v>13180</v>
      </c>
      <c r="D69" s="78" t="s">
        <v>27</v>
      </c>
      <c r="E69" s="75">
        <v>2</v>
      </c>
      <c r="F69" s="10" t="s">
        <v>31</v>
      </c>
      <c r="G69" s="17" t="str">
        <f t="shared" si="1"/>
        <v xml:space="preserve">$   - </v>
      </c>
    </row>
    <row r="70" spans="1:7" ht="25.5" x14ac:dyDescent="0.2">
      <c r="A70" s="59">
        <f t="shared" ref="A70:A87" si="2">A69+1</f>
        <v>65</v>
      </c>
      <c r="B70" s="72" t="s">
        <v>62</v>
      </c>
      <c r="C70" s="77">
        <v>13183</v>
      </c>
      <c r="D70" s="78" t="s">
        <v>27</v>
      </c>
      <c r="E70" s="75">
        <v>2</v>
      </c>
      <c r="F70" s="10" t="s">
        <v>31</v>
      </c>
      <c r="G70" s="17" t="str">
        <f t="shared" ref="G70:G88" si="3">IF(OR(ISTEXT(F70),ISBLANK(F70)), "$   - ",ROUND(E70*F70,2))</f>
        <v xml:space="preserve">$   - </v>
      </c>
    </row>
    <row r="71" spans="1:7" ht="25.5" x14ac:dyDescent="0.2">
      <c r="A71" s="59">
        <f t="shared" si="2"/>
        <v>66</v>
      </c>
      <c r="B71" s="72" t="s">
        <v>63</v>
      </c>
      <c r="C71" s="77">
        <v>22658</v>
      </c>
      <c r="D71" s="78" t="s">
        <v>27</v>
      </c>
      <c r="E71" s="75">
        <v>2</v>
      </c>
      <c r="F71" s="10" t="s">
        <v>31</v>
      </c>
      <c r="G71" s="17" t="str">
        <f t="shared" si="3"/>
        <v xml:space="preserve">$   - </v>
      </c>
    </row>
    <row r="72" spans="1:7" ht="25.5" x14ac:dyDescent="0.2">
      <c r="A72" s="59">
        <f t="shared" si="2"/>
        <v>67</v>
      </c>
      <c r="B72" s="72" t="s">
        <v>64</v>
      </c>
      <c r="C72" s="77">
        <v>13181</v>
      </c>
      <c r="D72" s="78" t="s">
        <v>27</v>
      </c>
      <c r="E72" s="75">
        <v>2</v>
      </c>
      <c r="F72" s="10" t="s">
        <v>31</v>
      </c>
      <c r="G72" s="17" t="str">
        <f t="shared" si="3"/>
        <v xml:space="preserve">$   - </v>
      </c>
    </row>
    <row r="73" spans="1:7" ht="25.5" x14ac:dyDescent="0.2">
      <c r="A73" s="59">
        <f t="shared" si="2"/>
        <v>68</v>
      </c>
      <c r="B73" s="72" t="s">
        <v>65</v>
      </c>
      <c r="C73" s="77">
        <v>13184</v>
      </c>
      <c r="D73" s="78" t="s">
        <v>27</v>
      </c>
      <c r="E73" s="75">
        <v>2</v>
      </c>
      <c r="F73" s="10" t="s">
        <v>31</v>
      </c>
      <c r="G73" s="17" t="str">
        <f t="shared" si="3"/>
        <v xml:space="preserve">$   - </v>
      </c>
    </row>
    <row r="74" spans="1:7" ht="25.5" x14ac:dyDescent="0.2">
      <c r="A74" s="59">
        <f t="shared" si="2"/>
        <v>69</v>
      </c>
      <c r="B74" s="72" t="s">
        <v>66</v>
      </c>
      <c r="C74" s="77">
        <v>22659</v>
      </c>
      <c r="D74" s="78" t="s">
        <v>27</v>
      </c>
      <c r="E74" s="75">
        <v>2</v>
      </c>
      <c r="F74" s="10" t="s">
        <v>31</v>
      </c>
      <c r="G74" s="17" t="str">
        <f t="shared" si="3"/>
        <v xml:space="preserve">$   - </v>
      </c>
    </row>
    <row r="75" spans="1:7" ht="25.5" x14ac:dyDescent="0.2">
      <c r="A75" s="59">
        <f t="shared" si="2"/>
        <v>70</v>
      </c>
      <c r="B75" s="72" t="s">
        <v>67</v>
      </c>
      <c r="C75" s="77">
        <v>13182</v>
      </c>
      <c r="D75" s="78" t="s">
        <v>27</v>
      </c>
      <c r="E75" s="75">
        <v>2</v>
      </c>
      <c r="F75" s="10" t="s">
        <v>31</v>
      </c>
      <c r="G75" s="17" t="str">
        <f t="shared" si="3"/>
        <v xml:space="preserve">$   - </v>
      </c>
    </row>
    <row r="76" spans="1:7" ht="25.5" x14ac:dyDescent="0.2">
      <c r="A76" s="59">
        <f t="shared" si="2"/>
        <v>71</v>
      </c>
      <c r="B76" s="72" t="s">
        <v>68</v>
      </c>
      <c r="C76" s="77">
        <v>13185</v>
      </c>
      <c r="D76" s="78" t="s">
        <v>27</v>
      </c>
      <c r="E76" s="75">
        <v>2</v>
      </c>
      <c r="F76" s="10" t="s">
        <v>31</v>
      </c>
      <c r="G76" s="17" t="str">
        <f t="shared" si="3"/>
        <v xml:space="preserve">$   - </v>
      </c>
    </row>
    <row r="77" spans="1:7" ht="25.5" x14ac:dyDescent="0.2">
      <c r="A77" s="59">
        <f t="shared" si="2"/>
        <v>72</v>
      </c>
      <c r="B77" s="72" t="s">
        <v>69</v>
      </c>
      <c r="C77" s="77">
        <v>22660</v>
      </c>
      <c r="D77" s="78" t="s">
        <v>27</v>
      </c>
      <c r="E77" s="75">
        <v>2</v>
      </c>
      <c r="F77" s="10" t="s">
        <v>31</v>
      </c>
      <c r="G77" s="17" t="str">
        <f t="shared" si="3"/>
        <v xml:space="preserve">$   - </v>
      </c>
    </row>
    <row r="78" spans="1:7" ht="25.5" x14ac:dyDescent="0.2">
      <c r="A78" s="59">
        <f t="shared" si="2"/>
        <v>73</v>
      </c>
      <c r="B78" s="72" t="s">
        <v>70</v>
      </c>
      <c r="C78" s="77">
        <v>22661</v>
      </c>
      <c r="D78" s="78" t="s">
        <v>27</v>
      </c>
      <c r="E78" s="75">
        <v>2</v>
      </c>
      <c r="F78" s="10" t="s">
        <v>31</v>
      </c>
      <c r="G78" s="17" t="str">
        <f t="shared" si="3"/>
        <v xml:space="preserve">$   - </v>
      </c>
    </row>
    <row r="79" spans="1:7" x14ac:dyDescent="0.2">
      <c r="A79" s="59">
        <f t="shared" si="2"/>
        <v>74</v>
      </c>
      <c r="B79" s="72" t="s">
        <v>71</v>
      </c>
      <c r="C79" s="77">
        <v>22662</v>
      </c>
      <c r="D79" s="78" t="s">
        <v>27</v>
      </c>
      <c r="E79" s="75">
        <v>2</v>
      </c>
      <c r="F79" s="10" t="s">
        <v>31</v>
      </c>
      <c r="G79" s="17" t="str">
        <f t="shared" si="3"/>
        <v xml:space="preserve">$   - </v>
      </c>
    </row>
    <row r="80" spans="1:7" ht="25.5" x14ac:dyDescent="0.2">
      <c r="A80" s="59">
        <f t="shared" si="2"/>
        <v>75</v>
      </c>
      <c r="B80" s="72" t="s">
        <v>72</v>
      </c>
      <c r="C80" s="77">
        <v>22663</v>
      </c>
      <c r="D80" s="78" t="s">
        <v>27</v>
      </c>
      <c r="E80" s="75">
        <v>2</v>
      </c>
      <c r="F80" s="10" t="s">
        <v>31</v>
      </c>
      <c r="G80" s="17" t="str">
        <f t="shared" si="3"/>
        <v xml:space="preserve">$   - </v>
      </c>
    </row>
    <row r="81" spans="1:7" x14ac:dyDescent="0.2">
      <c r="A81" s="59">
        <v>76</v>
      </c>
      <c r="B81" s="72" t="s">
        <v>73</v>
      </c>
      <c r="C81" s="77">
        <v>22667</v>
      </c>
      <c r="D81" s="78" t="s">
        <v>27</v>
      </c>
      <c r="E81" s="75">
        <v>1</v>
      </c>
      <c r="F81" s="10">
        <v>0</v>
      </c>
      <c r="G81" s="17">
        <f t="shared" si="3"/>
        <v>0</v>
      </c>
    </row>
    <row r="82" spans="1:7" ht="25.5" x14ac:dyDescent="0.2">
      <c r="A82" s="59">
        <v>77</v>
      </c>
      <c r="B82" s="72" t="s">
        <v>74</v>
      </c>
      <c r="C82" s="77">
        <v>22668</v>
      </c>
      <c r="D82" s="78" t="s">
        <v>27</v>
      </c>
      <c r="E82" s="75">
        <v>1</v>
      </c>
      <c r="F82" s="10" t="s">
        <v>31</v>
      </c>
      <c r="G82" s="17" t="str">
        <f t="shared" si="3"/>
        <v xml:space="preserve">$   - </v>
      </c>
    </row>
    <row r="83" spans="1:7" ht="25.5" x14ac:dyDescent="0.2">
      <c r="A83" s="59">
        <f t="shared" si="2"/>
        <v>78</v>
      </c>
      <c r="B83" s="72" t="s">
        <v>75</v>
      </c>
      <c r="C83" s="77">
        <v>22669</v>
      </c>
      <c r="D83" s="78" t="s">
        <v>27</v>
      </c>
      <c r="E83" s="75">
        <v>1</v>
      </c>
      <c r="F83" s="10" t="s">
        <v>31</v>
      </c>
      <c r="G83" s="17" t="str">
        <f t="shared" si="3"/>
        <v xml:space="preserve">$   - </v>
      </c>
    </row>
    <row r="84" spans="1:7" ht="25.5" x14ac:dyDescent="0.2">
      <c r="A84" s="59">
        <f t="shared" si="2"/>
        <v>79</v>
      </c>
      <c r="B84" s="72" t="s">
        <v>76</v>
      </c>
      <c r="C84" s="77">
        <v>28805</v>
      </c>
      <c r="D84" s="78" t="s">
        <v>27</v>
      </c>
      <c r="E84" s="75">
        <v>1</v>
      </c>
      <c r="F84" s="10" t="s">
        <v>31</v>
      </c>
      <c r="G84" s="17" t="str">
        <f t="shared" si="3"/>
        <v xml:space="preserve">$   - </v>
      </c>
    </row>
    <row r="85" spans="1:7" x14ac:dyDescent="0.2">
      <c r="A85" s="59">
        <f t="shared" si="2"/>
        <v>80</v>
      </c>
      <c r="B85" s="72" t="s">
        <v>77</v>
      </c>
      <c r="C85" s="77">
        <v>22670</v>
      </c>
      <c r="D85" s="78" t="s">
        <v>27</v>
      </c>
      <c r="E85" s="75">
        <v>1</v>
      </c>
      <c r="F85" s="10" t="s">
        <v>31</v>
      </c>
      <c r="G85" s="17" t="str">
        <f t="shared" si="3"/>
        <v xml:space="preserve">$   - </v>
      </c>
    </row>
    <row r="86" spans="1:7" x14ac:dyDescent="0.2">
      <c r="A86" s="59">
        <f t="shared" si="2"/>
        <v>81</v>
      </c>
      <c r="B86" s="72" t="s">
        <v>78</v>
      </c>
      <c r="C86" s="77">
        <v>22671</v>
      </c>
      <c r="D86" s="78" t="s">
        <v>27</v>
      </c>
      <c r="E86" s="75">
        <v>1</v>
      </c>
      <c r="F86" s="10" t="s">
        <v>31</v>
      </c>
      <c r="G86" s="17" t="str">
        <f t="shared" si="3"/>
        <v xml:space="preserve">$   - </v>
      </c>
    </row>
    <row r="87" spans="1:7" x14ac:dyDescent="0.2">
      <c r="A87" s="59">
        <f t="shared" si="2"/>
        <v>82</v>
      </c>
      <c r="B87" s="72" t="s">
        <v>79</v>
      </c>
      <c r="C87" s="77">
        <v>22672</v>
      </c>
      <c r="D87" s="78" t="s">
        <v>27</v>
      </c>
      <c r="E87" s="75">
        <v>1</v>
      </c>
      <c r="F87" s="10">
        <v>0</v>
      </c>
      <c r="G87" s="17">
        <f t="shared" si="3"/>
        <v>0</v>
      </c>
    </row>
    <row r="88" spans="1:7" ht="64.5" thickBot="1" x14ac:dyDescent="0.25">
      <c r="A88" s="40"/>
      <c r="B88" s="80" t="s">
        <v>32</v>
      </c>
      <c r="C88" s="80"/>
      <c r="D88" s="81" t="s">
        <v>28</v>
      </c>
      <c r="E88" s="82">
        <v>1</v>
      </c>
      <c r="F88" s="10" t="s">
        <v>31</v>
      </c>
      <c r="G88" s="17" t="str">
        <f t="shared" si="3"/>
        <v xml:space="preserve">$   - </v>
      </c>
    </row>
    <row r="89" spans="1:7" ht="15" thickTop="1" x14ac:dyDescent="0.2">
      <c r="A89" s="19"/>
      <c r="B89" s="20"/>
      <c r="C89" s="20"/>
      <c r="D89" s="21"/>
      <c r="E89" s="22"/>
      <c r="F89" s="23"/>
      <c r="G89" s="24"/>
    </row>
    <row r="90" spans="1:7" ht="14.25" x14ac:dyDescent="0.2">
      <c r="B90" s="51"/>
      <c r="C90" s="51"/>
      <c r="D90" s="52"/>
      <c r="E90" s="53"/>
      <c r="F90" s="63"/>
      <c r="G90" s="64"/>
    </row>
    <row r="91" spans="1:7" ht="14.25" x14ac:dyDescent="0.2">
      <c r="A91" s="50" t="s">
        <v>29</v>
      </c>
      <c r="B91" s="35"/>
      <c r="C91" s="35"/>
      <c r="D91" s="52"/>
      <c r="E91" s="53"/>
      <c r="F91" s="66">
        <f>SUM(G6:G88)</f>
        <v>0</v>
      </c>
      <c r="G91" s="67"/>
    </row>
    <row r="92" spans="1:7" ht="14.25" x14ac:dyDescent="0.2">
      <c r="A92" s="54" t="s">
        <v>33</v>
      </c>
      <c r="B92" s="55"/>
      <c r="C92" s="55"/>
      <c r="D92" s="56"/>
      <c r="E92" s="50"/>
      <c r="F92" s="70">
        <f>SUM(G6:G88)</f>
        <v>0</v>
      </c>
      <c r="G92" s="71"/>
    </row>
    <row r="93" spans="1:7" x14ac:dyDescent="0.2">
      <c r="A93" s="57" t="s">
        <v>34</v>
      </c>
      <c r="B93" s="41"/>
      <c r="C93" s="41"/>
      <c r="D93" s="42"/>
      <c r="E93" s="29"/>
      <c r="F93" s="30"/>
      <c r="G93" s="43"/>
    </row>
    <row r="94" spans="1:7" x14ac:dyDescent="0.2">
      <c r="A94" s="25"/>
      <c r="B94" s="41"/>
      <c r="C94" s="41"/>
      <c r="D94" s="42"/>
      <c r="E94" s="44"/>
      <c r="F94" s="45"/>
      <c r="G94" s="46"/>
    </row>
    <row r="95" spans="1:7" x14ac:dyDescent="0.2">
      <c r="A95" s="25"/>
      <c r="B95" s="41"/>
      <c r="C95" s="41"/>
      <c r="D95" s="42"/>
      <c r="E95" s="68" t="s">
        <v>30</v>
      </c>
      <c r="F95" s="68"/>
      <c r="G95" s="47"/>
    </row>
    <row r="96" spans="1:7" x14ac:dyDescent="0.2">
      <c r="A96" s="26"/>
      <c r="B96" s="48"/>
      <c r="C96" s="48"/>
      <c r="D96" s="49"/>
      <c r="E96" s="44"/>
      <c r="F96" s="45"/>
      <c r="G96" s="46"/>
    </row>
    <row r="98" spans="1:7" x14ac:dyDescent="0.2">
      <c r="A98" s="27"/>
    </row>
    <row r="99" spans="1:7" x14ac:dyDescent="0.2">
      <c r="A99" s="18"/>
      <c r="B99" s="69"/>
      <c r="C99" s="69"/>
      <c r="D99" s="69"/>
      <c r="E99" s="69"/>
      <c r="F99" s="28"/>
      <c r="G99" s="28"/>
    </row>
    <row r="100" spans="1:7" x14ac:dyDescent="0.2">
      <c r="A100" s="18"/>
      <c r="B100" s="69"/>
      <c r="C100" s="69"/>
      <c r="D100" s="69"/>
      <c r="E100" s="69"/>
      <c r="F100" s="28"/>
      <c r="G100" s="28"/>
    </row>
    <row r="101" spans="1:7" x14ac:dyDescent="0.2">
      <c r="A101" s="18"/>
      <c r="B101" s="69"/>
      <c r="C101" s="69"/>
      <c r="D101" s="69"/>
      <c r="E101" s="69"/>
      <c r="F101" s="28"/>
      <c r="G101" s="28"/>
    </row>
    <row r="102" spans="1:7" x14ac:dyDescent="0.2">
      <c r="A102" s="18"/>
      <c r="B102" s="69"/>
      <c r="C102" s="69"/>
      <c r="D102" s="69"/>
      <c r="E102" s="69"/>
      <c r="F102" s="28"/>
      <c r="G102" s="28"/>
    </row>
    <row r="103" spans="1:7" x14ac:dyDescent="0.2">
      <c r="A103" s="18"/>
      <c r="B103" s="69"/>
      <c r="C103" s="69"/>
      <c r="D103" s="69"/>
      <c r="E103" s="69"/>
      <c r="F103" s="28"/>
      <c r="G103" s="28"/>
    </row>
    <row r="104" spans="1:7" x14ac:dyDescent="0.2">
      <c r="A104" s="18"/>
      <c r="B104" s="69"/>
      <c r="C104" s="69"/>
      <c r="D104" s="69"/>
      <c r="E104" s="69"/>
      <c r="F104" s="28"/>
      <c r="G104" s="28"/>
    </row>
    <row r="105" spans="1:7" x14ac:dyDescent="0.2">
      <c r="A105" s="18"/>
      <c r="B105" s="69"/>
      <c r="C105" s="69"/>
      <c r="D105" s="69"/>
      <c r="E105" s="69"/>
      <c r="F105" s="28"/>
      <c r="G105" s="28"/>
    </row>
    <row r="106" spans="1:7" x14ac:dyDescent="0.2">
      <c r="A106" s="18"/>
      <c r="B106" s="69"/>
      <c r="C106" s="69"/>
      <c r="D106" s="69"/>
      <c r="E106" s="69"/>
      <c r="F106" s="28"/>
      <c r="G106" s="28"/>
    </row>
    <row r="107" spans="1:7" x14ac:dyDescent="0.2">
      <c r="A107" s="18"/>
      <c r="B107" s="69"/>
      <c r="C107" s="69"/>
      <c r="D107" s="69"/>
      <c r="E107" s="69"/>
      <c r="F107" s="28"/>
      <c r="G107" s="28"/>
    </row>
    <row r="108" spans="1:7" x14ac:dyDescent="0.2">
      <c r="A108" s="18"/>
      <c r="B108" s="69"/>
      <c r="C108" s="69"/>
      <c r="D108" s="69"/>
      <c r="E108" s="69"/>
      <c r="F108" s="28"/>
      <c r="G108" s="28"/>
    </row>
    <row r="109" spans="1:7" x14ac:dyDescent="0.2">
      <c r="A109" s="18"/>
      <c r="B109" s="69"/>
      <c r="C109" s="69"/>
      <c r="D109" s="69"/>
      <c r="E109" s="69"/>
      <c r="F109" s="28"/>
      <c r="G109" s="28"/>
    </row>
    <row r="110" spans="1:7" x14ac:dyDescent="0.2">
      <c r="A110" s="18"/>
      <c r="B110" s="69"/>
      <c r="C110" s="69"/>
      <c r="D110" s="69"/>
      <c r="E110" s="69"/>
      <c r="F110" s="28"/>
      <c r="G110" s="28"/>
    </row>
    <row r="111" spans="1:7" x14ac:dyDescent="0.2">
      <c r="A111" s="18"/>
      <c r="B111" s="69"/>
      <c r="C111" s="69"/>
      <c r="D111" s="69"/>
      <c r="E111" s="69"/>
      <c r="F111" s="28"/>
      <c r="G111" s="28"/>
    </row>
    <row r="112" spans="1:7" x14ac:dyDescent="0.2">
      <c r="A112" s="18"/>
      <c r="B112" s="69"/>
      <c r="C112" s="69"/>
      <c r="D112" s="69"/>
      <c r="E112" s="69"/>
      <c r="F112" s="28"/>
      <c r="G112" s="28"/>
    </row>
    <row r="113" spans="1:7" x14ac:dyDescent="0.2">
      <c r="A113" s="18"/>
      <c r="B113" s="69"/>
      <c r="C113" s="69"/>
      <c r="D113" s="69"/>
      <c r="E113" s="69"/>
      <c r="F113" s="28"/>
      <c r="G113" s="28"/>
    </row>
    <row r="114" spans="1:7" x14ac:dyDescent="0.2">
      <c r="A114" s="18"/>
      <c r="B114" s="69"/>
      <c r="C114" s="69"/>
      <c r="D114" s="69"/>
      <c r="E114" s="69"/>
      <c r="F114" s="28"/>
      <c r="G114" s="28"/>
    </row>
    <row r="115" spans="1:7" x14ac:dyDescent="0.2">
      <c r="A115" s="18"/>
      <c r="B115" s="69"/>
      <c r="C115" s="69"/>
      <c r="D115" s="69"/>
      <c r="E115" s="69"/>
      <c r="F115" s="28"/>
      <c r="G115" s="28"/>
    </row>
    <row r="116" spans="1:7" x14ac:dyDescent="0.2">
      <c r="A116" s="18"/>
      <c r="B116" s="69"/>
      <c r="C116" s="69"/>
      <c r="D116" s="69"/>
      <c r="E116" s="69"/>
      <c r="F116" s="28"/>
      <c r="G116" s="28"/>
    </row>
  </sheetData>
  <sheetProtection algorithmName="SHA-512" hashValue="+83egk5+gsXDAt+qlPotBibb1AkNryYFOB7/UH3x0uB3es6Yc5hst9peNxhPVfUopIoMtx97jI5BwzfgPmffyw==" saltValue="VH1de83Y12XS8T0RXtRSjw==" spinCount="100000" sheet="1" objects="1" scenarios="1"/>
  <mergeCells count="26">
    <mergeCell ref="B116:E116"/>
    <mergeCell ref="B109:E109"/>
    <mergeCell ref="B110:E110"/>
    <mergeCell ref="B113:E113"/>
    <mergeCell ref="B114:E114"/>
    <mergeCell ref="B112:E112"/>
    <mergeCell ref="B111:E111"/>
    <mergeCell ref="F91:G91"/>
    <mergeCell ref="E95:F95"/>
    <mergeCell ref="B99:E99"/>
    <mergeCell ref="B107:E107"/>
    <mergeCell ref="B115:E115"/>
    <mergeCell ref="B108:E108"/>
    <mergeCell ref="B103:E103"/>
    <mergeCell ref="B104:E104"/>
    <mergeCell ref="B105:E105"/>
    <mergeCell ref="B106:E106"/>
    <mergeCell ref="B100:E100"/>
    <mergeCell ref="B101:E101"/>
    <mergeCell ref="B102:E102"/>
    <mergeCell ref="F92:G92"/>
    <mergeCell ref="A2:B2"/>
    <mergeCell ref="C1:D1"/>
    <mergeCell ref="A1:B1"/>
    <mergeCell ref="F90:G90"/>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8" xr:uid="{00000000-0002-0000-0100-000000000000}">
      <formula1>IF(F6&gt;=0,ROUND(F6,2),0.01)</formula1>
    </dataValidation>
  </dataValidations>
  <pageMargins left="0.5" right="0.5" top="0.70874999999999999" bottom="0.75" header="0.25" footer="0.25"/>
  <pageSetup scale="88" fitToHeight="0" orientation="portrait" r:id="rId1"/>
  <headerFooter alignWithMargins="0">
    <oddHeader xml:space="preserve">&amp;LThe City of Winnipeg
Tender No.643-2024
&amp;C                     &amp;R Bid Submission
Page &amp;P           </oddHeader>
    <oddFooter xml:space="preserve">&amp;R____________________________
Name of Bidder                    </oddFooter>
  </headerFooter>
  <rowBreaks count="1" manualBreakCount="1">
    <brk id="63" max="6" man="1"/>
  </rowBreaks>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Ekeoma-Uche, Eme</dc:creator>
  <cp:keywords/>
  <dc:description>March 2022 revise unit prices and other formatting _x000d_
Electronic Bid Form unit price and _x000d_
20201023 by section pricing_x000d_
Dec 2020 added addendum tab</dc:description>
  <cp:lastModifiedBy>Ekeoma-Uche, Eme</cp:lastModifiedBy>
  <cp:revision/>
  <dcterms:created xsi:type="dcterms:W3CDTF">1999-10-18T14:40:40Z</dcterms:created>
  <dcterms:modified xsi:type="dcterms:W3CDTF">2024-09-17T16:44:37Z</dcterms:modified>
  <cp:category/>
  <cp:contentStatus/>
</cp:coreProperties>
</file>